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$A$1:$K$10</definedName>
    <definedName name="_xlnm.Print_Area" localSheetId="4">$A$1:$K$10</definedName>
    <definedName name="_xlnm.Print_Area" localSheetId="5">$A$1:$K$10</definedName>
    <definedName name="_xlnm.Print_Area" localSheetId="6">$A$1:$W$7</definedName>
    <definedName name="_xlnm.Print_Area" localSheetId="7">$A$1:$K$6</definedName>
    <definedName name="_xlnm.Print_Area" localSheetId="8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<sst xmlns="http://schemas.openxmlformats.org/spreadsheetml/2006/main" count="283" uniqueCount="88">
  <si>
    <t>收入</t>
  </si>
  <si>
    <t xml:space="preserve">  党委办公厅（室）及相关机构事务</t>
  </si>
  <si>
    <t>其他支出</t>
  </si>
  <si>
    <t>晋中市委下乡办2017年政府性基金预算支出预算表</t>
  </si>
  <si>
    <t>一、一般公共预算</t>
  </si>
  <si>
    <t xml:space="preserve">    02</t>
  </si>
  <si>
    <t>基本支出</t>
  </si>
  <si>
    <t>国防支出</t>
  </si>
  <si>
    <t>资源勘探信息等支出</t>
  </si>
  <si>
    <t>农林水支出</t>
  </si>
  <si>
    <t>医疗卫生与计划生育支出</t>
  </si>
  <si>
    <t>一、因公出国（境）经费</t>
  </si>
  <si>
    <t>一般公共服务支出</t>
  </si>
  <si>
    <t>2017年比2016年增减%</t>
  </si>
  <si>
    <t>晋中市委下乡办2017年财政拨款收支总表</t>
  </si>
  <si>
    <t>国有资本经营预算支出</t>
  </si>
  <si>
    <t>本年支出合计</t>
  </si>
  <si>
    <t>2017年晋中市市直部门预算汇总表</t>
  </si>
  <si>
    <t>本年收入合计</t>
  </si>
  <si>
    <t>商业服务业等支出</t>
  </si>
  <si>
    <t>合计</t>
  </si>
  <si>
    <t>粮油物资储备支出</t>
  </si>
  <si>
    <t>援助其他地区支出</t>
  </si>
  <si>
    <t>三、公务用车费用</t>
  </si>
  <si>
    <t>债务发行费用支出</t>
  </si>
  <si>
    <t>科目名称</t>
  </si>
  <si>
    <t>科学技术支出</t>
  </si>
  <si>
    <t xml:space="preserve">   其中：公务用车运行维护费</t>
  </si>
  <si>
    <t>债务还本支出</t>
  </si>
  <si>
    <t>项目</t>
  </si>
  <si>
    <t>三、纳入专户管理的资金</t>
  </si>
  <si>
    <t>外交支出</t>
  </si>
  <si>
    <t xml:space="preserve">    一般行政管理事务（党委办公厅（室）及相关机构事务）</t>
  </si>
  <si>
    <t>公共安全支出</t>
  </si>
  <si>
    <t>城乡社区支出</t>
  </si>
  <si>
    <t xml:space="preserve">         公务用车购置费</t>
  </si>
  <si>
    <t>节能环保支出</t>
  </si>
  <si>
    <t>晋中市委下乡办2017年预算收支总表</t>
  </si>
  <si>
    <t>预算数</t>
  </si>
  <si>
    <t>政府性基金</t>
  </si>
  <si>
    <t>单位：万元</t>
  </si>
  <si>
    <t>晋中市委下乡办</t>
  </si>
  <si>
    <t>小计</t>
  </si>
  <si>
    <t>四、其他各项收入</t>
  </si>
  <si>
    <t>2017年</t>
  </si>
  <si>
    <t xml:space="preserve">    2013102</t>
  </si>
  <si>
    <t>备注</t>
  </si>
  <si>
    <t>文化体育与传媒支出</t>
  </si>
  <si>
    <t xml:space="preserve">  31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</si>
  <si>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</si>
  <si>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</si>
  <si>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</si>
  <si>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</si>
  <si>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</si>
  <si>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</si>
  <si>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</si>
  <si>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一、公共财政预算</t>
  </si>
  <si>
    <t>二、公务接待费</t>
  </si>
  <si>
    <t>2017年比2016年预算数增减%</t>
  </si>
  <si>
    <t>**</t>
  </si>
  <si>
    <t>2017年预算数</t>
  </si>
  <si>
    <t>2016年预算数</t>
  </si>
  <si>
    <t>金融支出</t>
  </si>
  <si>
    <t>社会保障和就业支出</t>
  </si>
  <si>
    <t>合        计</t>
  </si>
  <si>
    <t>粮油物资储备等支出</t>
  </si>
  <si>
    <t>教育支出</t>
  </si>
  <si>
    <t>单位名称</t>
  </si>
  <si>
    <t>项        目</t>
  </si>
  <si>
    <t>经济科目名称</t>
  </si>
  <si>
    <t>住房保障支出</t>
  </si>
  <si>
    <t>金额</t>
  </si>
  <si>
    <t>2016年</t>
  </si>
  <si>
    <t>晋中市委下乡办2017年一般公共预算支出预算表</t>
  </si>
  <si>
    <t>交通运输支出</t>
  </si>
  <si>
    <t>债务付息支出</t>
  </si>
  <si>
    <t>晋中市委下乡办2017年部门预算支出总表</t>
  </si>
  <si>
    <t xml:space="preserve">  20131</t>
  </si>
  <si>
    <t>转移性支出</t>
  </si>
  <si>
    <t>晋中市委下乡办2017年一般公共预算安排基本支出分经济科目表</t>
  </si>
  <si>
    <t>预备费</t>
  </si>
  <si>
    <t>晋中市委下乡办2017年“三公”经费预算表</t>
  </si>
  <si>
    <t>201</t>
  </si>
  <si>
    <t>晋中市委下乡办2017年部门预算收入总表</t>
  </si>
  <si>
    <t>二、纳入预算管理的政府性基金收入</t>
  </si>
  <si>
    <t>社会保险基金支出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</si>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</sst>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40</v>
      </c>
    </row>
    <row r="4" spans="1:30" ht="31.5" customHeight="1">
      <c r="A4" s="6" t="s">
        <v>67</v>
      </c>
      <c r="B4" s="6" t="s">
        <v>20</v>
      </c>
      <c r="C4" s="17" t="s">
        <v>12</v>
      </c>
      <c r="D4" s="17" t="s">
        <v>31</v>
      </c>
      <c r="E4" s="17" t="s">
        <v>7</v>
      </c>
      <c r="F4" s="17" t="s">
        <v>33</v>
      </c>
      <c r="G4" s="17" t="s">
        <v>66</v>
      </c>
      <c r="H4" s="17" t="s">
        <v>26</v>
      </c>
      <c r="I4" s="17" t="s">
        <v>47</v>
      </c>
      <c r="J4" s="17" t="s">
        <v>63</v>
      </c>
      <c r="K4" s="17" t="s">
        <v>85</v>
      </c>
      <c r="L4" s="17" t="s">
        <v>10</v>
      </c>
      <c r="M4" s="17" t="s">
        <v>36</v>
      </c>
      <c r="N4" s="17" t="s">
        <v>34</v>
      </c>
      <c r="O4" s="17" t="s">
        <v>9</v>
      </c>
      <c r="P4" s="17" t="s">
        <v>74</v>
      </c>
      <c r="Q4" s="17" t="s">
        <v>8</v>
      </c>
      <c r="R4" s="17" t="s">
        <v>19</v>
      </c>
      <c r="S4" s="17" t="s">
        <v>62</v>
      </c>
      <c r="T4" s="17" t="s">
        <v>22</v>
      </c>
      <c r="U4" s="17" t="s">
        <v>50</v>
      </c>
      <c r="V4" s="17" t="s">
        <v>70</v>
      </c>
      <c r="W4" s="17" t="s">
        <v>65</v>
      </c>
      <c r="X4" s="18" t="s">
        <v>15</v>
      </c>
      <c r="Y4" s="18" t="s">
        <v>80</v>
      </c>
      <c r="Z4" s="18" t="s">
        <v>2</v>
      </c>
      <c r="AA4" s="17" t="s">
        <v>78</v>
      </c>
      <c r="AB4" s="18" t="s">
        <v>28</v>
      </c>
      <c r="AC4" s="62" t="s">
        <v>75</v>
      </c>
      <c r="AD4" s="18" t="s">
        <v>24</v>
      </c>
    </row>
    <row r="5" spans="1:30" ht="13.5" customHeight="1">
      <c r="A5" s="7" t="s">
        <v>59</v>
      </c>
      <c r="B5" s="7" t="s">
        <v>59</v>
      </c>
      <c r="C5" s="7" t="s">
        <v>59</v>
      </c>
      <c r="D5" s="7" t="s">
        <v>59</v>
      </c>
      <c r="E5" s="7" t="s">
        <v>59</v>
      </c>
      <c r="F5" s="7" t="s">
        <v>59</v>
      </c>
      <c r="G5" s="7" t="s">
        <v>59</v>
      </c>
      <c r="H5" s="7" t="s">
        <v>59</v>
      </c>
      <c r="I5" s="7" t="s">
        <v>59</v>
      </c>
      <c r="J5" s="7" t="s">
        <v>59</v>
      </c>
      <c r="K5" s="7" t="s">
        <v>59</v>
      </c>
      <c r="L5" s="7" t="s">
        <v>59</v>
      </c>
      <c r="M5" s="7" t="s">
        <v>59</v>
      </c>
      <c r="N5" s="7" t="s">
        <v>59</v>
      </c>
      <c r="O5" s="7" t="s">
        <v>59</v>
      </c>
      <c r="P5" s="7" t="s">
        <v>59</v>
      </c>
      <c r="Q5" s="7" t="s">
        <v>59</v>
      </c>
      <c r="R5" s="7" t="s">
        <v>59</v>
      </c>
      <c r="S5" s="7" t="s">
        <v>59</v>
      </c>
      <c r="T5" s="7" t="s">
        <v>59</v>
      </c>
      <c r="U5" s="7" t="s">
        <v>59</v>
      </c>
      <c r="V5" s="7" t="s">
        <v>59</v>
      </c>
      <c r="W5" s="7" t="s">
        <v>59</v>
      </c>
      <c r="X5" s="7" t="s">
        <v>59</v>
      </c>
      <c r="Y5" s="7" t="s">
        <v>59</v>
      </c>
      <c r="Z5" s="7" t="s">
        <v>59</v>
      </c>
      <c r="AA5" s="7" t="s">
        <v>59</v>
      </c>
      <c r="AB5" s="7" t="s">
        <v>59</v>
      </c>
      <c r="AC5" s="7" t="s">
        <v>59</v>
      </c>
      <c r="AD5" s="63" t="s">
        <v>59</v>
      </c>
    </row>
    <row r="6" spans="1:30" ht="18.75" customHeight="1">
      <c r="A6" s="93" t="s">
        <v>20</v>
      </c>
      <c r="B6" s="94">
        <v>15.4</v>
      </c>
      <c r="C6" s="92">
        <v>15.4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</row>
    <row r="7" spans="1:30" ht="18.75" customHeight="1">
      <c r="A7" s="93" t="s">
        <v>41</v>
      </c>
      <c r="B7" s="94">
        <v>15.4</v>
      </c>
      <c r="C7" s="92">
        <v>15.4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2">
        <v>0</v>
      </c>
      <c r="AC7" s="92">
        <v>0</v>
      </c>
      <c r="AD7" s="92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6" t="s">
        <v>37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40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51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2" t="s">
        <v>29</v>
      </c>
      <c r="B5" s="76" t="s">
        <v>38</v>
      </c>
      <c r="C5" s="75"/>
      <c r="D5" s="30"/>
      <c r="E5" s="112" t="s">
        <v>29</v>
      </c>
      <c r="F5" s="32" t="s">
        <v>38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12"/>
      <c r="B6" s="63" t="s">
        <v>72</v>
      </c>
      <c r="C6" s="66" t="s">
        <v>44</v>
      </c>
      <c r="D6" s="31" t="s">
        <v>13</v>
      </c>
      <c r="E6" s="112"/>
      <c r="F6" s="63" t="s">
        <v>72</v>
      </c>
      <c r="G6" s="66" t="s">
        <v>44</v>
      </c>
      <c r="H6" s="17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56</v>
      </c>
      <c r="B7" s="95">
        <v>15.5</v>
      </c>
      <c r="C7" s="95">
        <v>15.4</v>
      </c>
      <c r="D7" s="73">
        <f>IF(B7&gt;0,(C7-B7)/B7,0)</f>
        <v>-0.006451612903225784</v>
      </c>
      <c r="E7" s="47" t="s">
        <v>12</v>
      </c>
      <c r="F7" s="92">
        <v>15.5</v>
      </c>
      <c r="G7" s="92">
        <v>15.4</v>
      </c>
      <c r="H7" s="73">
        <f aca="true" t="shared" si="0" ref="H7:H34">IF(F7&gt;0,(G7-F7)/F7,0)</f>
        <v>-0.006451612903225784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84</v>
      </c>
      <c r="B8" s="95">
        <v>0</v>
      </c>
      <c r="C8" s="95">
        <v>0</v>
      </c>
      <c r="D8" s="73">
        <f>IF(B8&gt;0,(C8-B8)/B8,0)</f>
        <v>0</v>
      </c>
      <c r="E8" s="47" t="s">
        <v>31</v>
      </c>
      <c r="F8" s="92">
        <v>0</v>
      </c>
      <c r="G8" s="92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30</v>
      </c>
      <c r="B9" s="95">
        <v>0</v>
      </c>
      <c r="C9" s="95">
        <v>0</v>
      </c>
      <c r="D9" s="73">
        <f>IF(B9&gt;0,(C9-B9)/B9,0)</f>
        <v>0</v>
      </c>
      <c r="E9" s="47" t="s">
        <v>7</v>
      </c>
      <c r="F9" s="92">
        <v>0</v>
      </c>
      <c r="G9" s="92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43</v>
      </c>
      <c r="B10" s="95">
        <v>0</v>
      </c>
      <c r="C10" s="95">
        <v>0</v>
      </c>
      <c r="D10" s="73">
        <f>IF(B10&gt;0,(C10-B10)/B10,0)</f>
        <v>0</v>
      </c>
      <c r="E10" s="47" t="s">
        <v>33</v>
      </c>
      <c r="F10" s="92">
        <v>0</v>
      </c>
      <c r="G10" s="92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66</v>
      </c>
      <c r="F11" s="92">
        <v>0</v>
      </c>
      <c r="G11" s="92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26</v>
      </c>
      <c r="F12" s="92">
        <v>0</v>
      </c>
      <c r="G12" s="92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47</v>
      </c>
      <c r="F13" s="92">
        <v>0</v>
      </c>
      <c r="G13" s="92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63</v>
      </c>
      <c r="F14" s="92">
        <v>0</v>
      </c>
      <c r="G14" s="92">
        <v>0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85</v>
      </c>
      <c r="F15" s="92">
        <v>0</v>
      </c>
      <c r="G15" s="92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10</v>
      </c>
      <c r="F16" s="92">
        <v>0</v>
      </c>
      <c r="G16" s="92">
        <v>0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36</v>
      </c>
      <c r="F17" s="92">
        <v>0</v>
      </c>
      <c r="G17" s="92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34</v>
      </c>
      <c r="F18" s="92">
        <v>0</v>
      </c>
      <c r="G18" s="92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9</v>
      </c>
      <c r="F19" s="92">
        <v>0</v>
      </c>
      <c r="G19" s="92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74</v>
      </c>
      <c r="F20" s="92">
        <v>0</v>
      </c>
      <c r="G20" s="92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8</v>
      </c>
      <c r="F21" s="92">
        <v>0</v>
      </c>
      <c r="G21" s="92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19</v>
      </c>
      <c r="F22" s="92">
        <v>0</v>
      </c>
      <c r="G22" s="92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62</v>
      </c>
      <c r="F23" s="92">
        <v>0</v>
      </c>
      <c r="G23" s="92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22</v>
      </c>
      <c r="F24" s="92">
        <v>0</v>
      </c>
      <c r="G24" s="92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50</v>
      </c>
      <c r="F25" s="92">
        <v>0</v>
      </c>
      <c r="G25" s="92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70</v>
      </c>
      <c r="F26" s="92">
        <v>0</v>
      </c>
      <c r="G26" s="92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21</v>
      </c>
      <c r="F27" s="92">
        <v>0</v>
      </c>
      <c r="G27" s="92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15</v>
      </c>
      <c r="F28" s="92">
        <v>0</v>
      </c>
      <c r="G28" s="92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80</v>
      </c>
      <c r="F29" s="92">
        <v>0</v>
      </c>
      <c r="G29" s="92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92">
        <v>0</v>
      </c>
      <c r="G30" s="92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78</v>
      </c>
      <c r="F31" s="92">
        <v>0</v>
      </c>
      <c r="G31" s="92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28</v>
      </c>
      <c r="F32" s="92">
        <v>0</v>
      </c>
      <c r="G32" s="92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75</v>
      </c>
      <c r="F33" s="92">
        <v>0</v>
      </c>
      <c r="G33" s="92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24</v>
      </c>
      <c r="F34" s="92">
        <v>0</v>
      </c>
      <c r="G34" s="92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18</v>
      </c>
      <c r="B36" s="33">
        <f>SUM(B7:B10)</f>
        <v>15.5</v>
      </c>
      <c r="C36" s="33">
        <f>SUM(C7:C10)</f>
        <v>15.4</v>
      </c>
      <c r="D36" s="74">
        <f>IF(B36&gt;0,(C36-B36)/B36,0)</f>
        <v>-0.006451612903225784</v>
      </c>
      <c r="E36" s="47" t="s">
        <v>16</v>
      </c>
      <c r="F36" s="72">
        <f>SUM(F7:F34)</f>
        <v>15.5</v>
      </c>
      <c r="G36" s="72">
        <f>SUM(G7:G34)</f>
        <v>15.4</v>
      </c>
      <c r="H36" s="74">
        <f>IF(F36&gt;0,(G36-F36)/F36,0)</f>
        <v>-0.006451612903225784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6" t="s">
        <v>14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51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3" t="s">
        <v>29</v>
      </c>
      <c r="B5" s="112" t="s">
        <v>71</v>
      </c>
      <c r="C5" s="114" t="s">
        <v>29</v>
      </c>
      <c r="D5" s="32" t="s">
        <v>71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3"/>
      <c r="B6" s="115"/>
      <c r="C6" s="114"/>
      <c r="D6" s="63" t="s">
        <v>42</v>
      </c>
      <c r="E6" s="66" t="s">
        <v>55</v>
      </c>
      <c r="F6" s="78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4</v>
      </c>
      <c r="B7" s="97">
        <v>15.4</v>
      </c>
      <c r="C7" s="79" t="s">
        <v>12</v>
      </c>
      <c r="D7" s="80">
        <f aca="true" t="shared" si="0" ref="D7:D34">E7+F7</f>
        <v>15.4</v>
      </c>
      <c r="E7" s="92">
        <v>15.4</v>
      </c>
      <c r="F7" s="9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52</v>
      </c>
      <c r="B8" s="95">
        <v>0</v>
      </c>
      <c r="C8" s="79" t="s">
        <v>31</v>
      </c>
      <c r="D8" s="80">
        <f t="shared" si="0"/>
        <v>0</v>
      </c>
      <c r="E8" s="92">
        <v>0</v>
      </c>
      <c r="F8" s="9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8"/>
      <c r="B9" s="68"/>
      <c r="C9" s="47" t="s">
        <v>7</v>
      </c>
      <c r="D9" s="80">
        <f t="shared" si="0"/>
        <v>0</v>
      </c>
      <c r="E9" s="92">
        <v>0</v>
      </c>
      <c r="F9" s="9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8"/>
      <c r="B10" s="26"/>
      <c r="C10" s="47" t="s">
        <v>33</v>
      </c>
      <c r="D10" s="80">
        <f t="shared" si="0"/>
        <v>0</v>
      </c>
      <c r="E10" s="92">
        <v>0</v>
      </c>
      <c r="F10" s="9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66</v>
      </c>
      <c r="D11" s="80">
        <f t="shared" si="0"/>
        <v>0</v>
      </c>
      <c r="E11" s="92">
        <v>0</v>
      </c>
      <c r="F11" s="9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26</v>
      </c>
      <c r="D12" s="80">
        <f t="shared" si="0"/>
        <v>0</v>
      </c>
      <c r="E12" s="92">
        <v>0</v>
      </c>
      <c r="F12" s="9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47</v>
      </c>
      <c r="D13" s="80">
        <f t="shared" si="0"/>
        <v>0</v>
      </c>
      <c r="E13" s="92">
        <v>0</v>
      </c>
      <c r="F13" s="9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63</v>
      </c>
      <c r="D14" s="80">
        <f t="shared" si="0"/>
        <v>0</v>
      </c>
      <c r="E14" s="92">
        <v>0</v>
      </c>
      <c r="F14" s="9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85</v>
      </c>
      <c r="D15" s="80">
        <f t="shared" si="0"/>
        <v>0</v>
      </c>
      <c r="E15" s="92">
        <v>0</v>
      </c>
      <c r="F15" s="9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10</v>
      </c>
      <c r="D16" s="80">
        <f t="shared" si="0"/>
        <v>0</v>
      </c>
      <c r="E16" s="92">
        <v>0</v>
      </c>
      <c r="F16" s="9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36</v>
      </c>
      <c r="D17" s="80">
        <f t="shared" si="0"/>
        <v>0</v>
      </c>
      <c r="E17" s="92">
        <v>0</v>
      </c>
      <c r="F17" s="9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34</v>
      </c>
      <c r="D18" s="80">
        <f t="shared" si="0"/>
        <v>0</v>
      </c>
      <c r="E18" s="92">
        <v>0</v>
      </c>
      <c r="F18" s="9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9</v>
      </c>
      <c r="D19" s="80">
        <f t="shared" si="0"/>
        <v>0</v>
      </c>
      <c r="E19" s="92">
        <v>0</v>
      </c>
      <c r="F19" s="9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74</v>
      </c>
      <c r="D20" s="80">
        <f t="shared" si="0"/>
        <v>0</v>
      </c>
      <c r="E20" s="92">
        <v>0</v>
      </c>
      <c r="F20" s="9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8</v>
      </c>
      <c r="D21" s="80">
        <f t="shared" si="0"/>
        <v>0</v>
      </c>
      <c r="E21" s="92">
        <v>0</v>
      </c>
      <c r="F21" s="9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19</v>
      </c>
      <c r="D22" s="80">
        <f t="shared" si="0"/>
        <v>0</v>
      </c>
      <c r="E22" s="92">
        <v>0</v>
      </c>
      <c r="F22" s="9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62</v>
      </c>
      <c r="D23" s="80">
        <f t="shared" si="0"/>
        <v>0</v>
      </c>
      <c r="E23" s="92">
        <v>0</v>
      </c>
      <c r="F23" s="9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22</v>
      </c>
      <c r="D24" s="80">
        <f t="shared" si="0"/>
        <v>0</v>
      </c>
      <c r="E24" s="92">
        <v>0</v>
      </c>
      <c r="F24" s="9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50</v>
      </c>
      <c r="D25" s="80">
        <f t="shared" si="0"/>
        <v>0</v>
      </c>
      <c r="E25" s="92">
        <v>0</v>
      </c>
      <c r="F25" s="9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70</v>
      </c>
      <c r="D26" s="80">
        <f t="shared" si="0"/>
        <v>0</v>
      </c>
      <c r="E26" s="92">
        <v>0</v>
      </c>
      <c r="F26" s="9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21</v>
      </c>
      <c r="D27" s="80">
        <f t="shared" si="0"/>
        <v>0</v>
      </c>
      <c r="E27" s="92">
        <v>0</v>
      </c>
      <c r="F27" s="9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15</v>
      </c>
      <c r="D28" s="80">
        <f t="shared" si="0"/>
        <v>0</v>
      </c>
      <c r="E28" s="92">
        <v>0</v>
      </c>
      <c r="F28" s="9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80</v>
      </c>
      <c r="D29" s="80">
        <f t="shared" si="0"/>
        <v>0</v>
      </c>
      <c r="E29" s="92">
        <v>0</v>
      </c>
      <c r="F29" s="9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92">
        <v>0</v>
      </c>
      <c r="F30" s="9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78</v>
      </c>
      <c r="D31" s="80">
        <f t="shared" si="0"/>
        <v>0</v>
      </c>
      <c r="E31" s="92">
        <v>0</v>
      </c>
      <c r="F31" s="9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28</v>
      </c>
      <c r="D32" s="80">
        <f t="shared" si="0"/>
        <v>0</v>
      </c>
      <c r="E32" s="92">
        <v>0</v>
      </c>
      <c r="F32" s="9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75</v>
      </c>
      <c r="D33" s="80">
        <f t="shared" si="0"/>
        <v>0</v>
      </c>
      <c r="E33" s="92">
        <v>0</v>
      </c>
      <c r="F33" s="9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24</v>
      </c>
      <c r="D34" s="80">
        <f t="shared" si="0"/>
        <v>0</v>
      </c>
      <c r="E34" s="92">
        <v>0</v>
      </c>
      <c r="F34" s="9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18</v>
      </c>
      <c r="B36" s="89">
        <f>SUM(B7:B8)</f>
        <v>15.4</v>
      </c>
      <c r="C36" s="47" t="s">
        <v>16</v>
      </c>
      <c r="D36" s="72">
        <f>SUM(D7:D34)</f>
        <v>15.4</v>
      </c>
      <c r="E36" s="72">
        <f>SUM(E7:E34)</f>
        <v>15.4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3" t="s">
        <v>83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40</v>
      </c>
    </row>
    <row r="4" spans="1:7" ht="23.25" customHeight="1">
      <c r="A4" s="59" t="s">
        <v>29</v>
      </c>
      <c r="B4" s="60"/>
      <c r="C4" s="81" t="s">
        <v>18</v>
      </c>
      <c r="D4" s="83" t="s">
        <v>55</v>
      </c>
      <c r="E4" s="83" t="s">
        <v>39</v>
      </c>
      <c r="F4" s="83" t="s">
        <v>87</v>
      </c>
      <c r="G4" s="82" t="s">
        <v>54</v>
      </c>
    </row>
    <row r="5" spans="1:7" ht="19.5" customHeight="1">
      <c r="A5" s="51" t="s">
        <v>86</v>
      </c>
      <c r="B5" s="64" t="s">
        <v>25</v>
      </c>
      <c r="C5" s="81"/>
      <c r="D5" s="83"/>
      <c r="E5" s="83"/>
      <c r="F5" s="83"/>
      <c r="G5" s="82"/>
    </row>
    <row r="6" spans="1:9" ht="19.5" customHeight="1">
      <c r="A6" s="65" t="s">
        <v>59</v>
      </c>
      <c r="B6" s="50" t="s">
        <v>59</v>
      </c>
      <c r="C6" s="50" t="s">
        <v>59</v>
      </c>
      <c r="D6" s="50" t="s">
        <v>59</v>
      </c>
      <c r="E6" s="50" t="s">
        <v>59</v>
      </c>
      <c r="F6" s="50" t="s">
        <v>59</v>
      </c>
      <c r="G6" s="50" t="s">
        <v>59</v>
      </c>
      <c r="H6" s="10"/>
      <c r="I6" s="10"/>
    </row>
    <row r="7" spans="1:9" ht="15.75" customHeight="1">
      <c r="A7" s="102"/>
      <c r="B7" s="99" t="s">
        <v>20</v>
      </c>
      <c r="C7" s="101">
        <v>15.4</v>
      </c>
      <c r="D7" s="100">
        <v>15.4</v>
      </c>
      <c r="E7" s="100">
        <v>0</v>
      </c>
      <c r="F7" s="100">
        <v>0</v>
      </c>
      <c r="G7" s="98">
        <v>0</v>
      </c>
      <c r="H7" s="11"/>
      <c r="I7" s="11"/>
    </row>
    <row r="8" spans="1:7" ht="15.75" customHeight="1">
      <c r="A8" s="102" t="s">
        <v>82</v>
      </c>
      <c r="B8" s="99" t="s">
        <v>12</v>
      </c>
      <c r="C8" s="101">
        <v>15.4</v>
      </c>
      <c r="D8" s="100">
        <v>15.4</v>
      </c>
      <c r="E8" s="100">
        <v>0</v>
      </c>
      <c r="F8" s="100">
        <v>0</v>
      </c>
      <c r="G8" s="98">
        <v>0</v>
      </c>
    </row>
    <row r="9" spans="1:7" ht="15.75" customHeight="1">
      <c r="A9" s="102" t="s">
        <v>77</v>
      </c>
      <c r="B9" s="99" t="s">
        <v>1</v>
      </c>
      <c r="C9" s="101">
        <v>15.4</v>
      </c>
      <c r="D9" s="100">
        <v>15.4</v>
      </c>
      <c r="E9" s="100">
        <v>0</v>
      </c>
      <c r="F9" s="100">
        <v>0</v>
      </c>
      <c r="G9" s="98">
        <v>0</v>
      </c>
    </row>
    <row r="10" spans="1:7" ht="18.75" customHeight="1">
      <c r="A10" s="102" t="s">
        <v>45</v>
      </c>
      <c r="B10" s="99" t="s">
        <v>32</v>
      </c>
      <c r="C10" s="101">
        <v>15.4</v>
      </c>
      <c r="D10" s="100">
        <v>15.4</v>
      </c>
      <c r="E10" s="100">
        <v>0</v>
      </c>
      <c r="F10" s="100">
        <v>0</v>
      </c>
      <c r="G10" s="98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3" t="s">
        <v>76</v>
      </c>
      <c r="B2" s="8"/>
      <c r="C2" s="8"/>
      <c r="D2" s="8"/>
      <c r="E2" s="8"/>
    </row>
    <row r="3" spans="3:5" ht="10.5" customHeight="1">
      <c r="C3" s="3"/>
      <c r="D3" s="3"/>
      <c r="E3" s="13" t="s">
        <v>40</v>
      </c>
    </row>
    <row r="4" spans="1:5" ht="23.25" customHeight="1">
      <c r="A4" s="59" t="s">
        <v>29</v>
      </c>
      <c r="B4" s="60"/>
      <c r="C4" s="81" t="s">
        <v>16</v>
      </c>
      <c r="D4" s="83" t="s">
        <v>6</v>
      </c>
      <c r="E4" s="84" t="s">
        <v>49</v>
      </c>
    </row>
    <row r="5" spans="1:5" ht="19.5" customHeight="1">
      <c r="A5" s="51" t="s">
        <v>86</v>
      </c>
      <c r="B5" s="64" t="s">
        <v>25</v>
      </c>
      <c r="C5" s="81"/>
      <c r="D5" s="83"/>
      <c r="E5" s="84"/>
    </row>
    <row r="6" spans="1:7" ht="19.5" customHeight="1">
      <c r="A6" s="65" t="s">
        <v>59</v>
      </c>
      <c r="B6" s="50" t="s">
        <v>59</v>
      </c>
      <c r="C6" s="50" t="s">
        <v>59</v>
      </c>
      <c r="D6" s="50"/>
      <c r="E6" s="50" t="s">
        <v>59</v>
      </c>
      <c r="F6" s="10"/>
      <c r="G6" s="10"/>
    </row>
    <row r="7" spans="1:7" ht="15.75" customHeight="1">
      <c r="A7" s="102"/>
      <c r="B7" s="99" t="s">
        <v>20</v>
      </c>
      <c r="C7" s="94">
        <v>15.4</v>
      </c>
      <c r="D7" s="101">
        <v>0</v>
      </c>
      <c r="E7" s="98">
        <v>15.4</v>
      </c>
      <c r="F7" s="11"/>
      <c r="G7" s="11"/>
    </row>
    <row r="8" spans="1:5" ht="15.75" customHeight="1">
      <c r="A8" s="102" t="s">
        <v>82</v>
      </c>
      <c r="B8" s="99" t="s">
        <v>12</v>
      </c>
      <c r="C8" s="94">
        <v>15.4</v>
      </c>
      <c r="D8" s="101">
        <v>0</v>
      </c>
      <c r="E8" s="98">
        <v>15.4</v>
      </c>
    </row>
    <row r="9" spans="1:5" ht="15.75" customHeight="1">
      <c r="A9" s="102" t="s">
        <v>77</v>
      </c>
      <c r="B9" s="99" t="s">
        <v>1</v>
      </c>
      <c r="C9" s="94">
        <v>15.4</v>
      </c>
      <c r="D9" s="101">
        <v>0</v>
      </c>
      <c r="E9" s="98">
        <v>15.4</v>
      </c>
    </row>
    <row r="10" spans="1:5" ht="18.75" customHeight="1">
      <c r="A10" s="102" t="s">
        <v>45</v>
      </c>
      <c r="B10" s="99" t="s">
        <v>32</v>
      </c>
      <c r="C10" s="94">
        <v>15.4</v>
      </c>
      <c r="D10" s="101">
        <v>0</v>
      </c>
      <c r="E10" s="98">
        <v>15.4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03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40</v>
      </c>
    </row>
    <row r="4" spans="1:11" ht="23.25" customHeight="1">
      <c r="A4" s="59" t="s">
        <v>29</v>
      </c>
      <c r="B4" s="60"/>
      <c r="C4" s="56" t="s">
        <v>61</v>
      </c>
      <c r="D4" s="56"/>
      <c r="E4" s="56"/>
      <c r="F4" s="55" t="s">
        <v>60</v>
      </c>
      <c r="G4" s="57"/>
      <c r="H4" s="12"/>
      <c r="I4" s="12" t="s">
        <v>58</v>
      </c>
      <c r="J4" s="12"/>
      <c r="K4" s="58"/>
    </row>
    <row r="5" spans="1:11" ht="19.5" customHeight="1">
      <c r="A5" s="51" t="s">
        <v>86</v>
      </c>
      <c r="B5" s="54" t="s">
        <v>25</v>
      </c>
      <c r="C5" s="52" t="s">
        <v>20</v>
      </c>
      <c r="D5" s="53" t="s">
        <v>6</v>
      </c>
      <c r="E5" s="52" t="s">
        <v>49</v>
      </c>
      <c r="F5" s="52" t="s">
        <v>20</v>
      </c>
      <c r="G5" s="53" t="s">
        <v>6</v>
      </c>
      <c r="H5" s="52" t="s">
        <v>49</v>
      </c>
      <c r="I5" s="52" t="s">
        <v>20</v>
      </c>
      <c r="J5" s="53" t="s">
        <v>6</v>
      </c>
      <c r="K5" s="61" t="s">
        <v>49</v>
      </c>
    </row>
    <row r="6" spans="1:13" ht="19.5" customHeight="1">
      <c r="A6" s="65" t="s">
        <v>59</v>
      </c>
      <c r="B6" s="50" t="s">
        <v>59</v>
      </c>
      <c r="C6" s="50" t="s">
        <v>59</v>
      </c>
      <c r="D6" s="50" t="s">
        <v>59</v>
      </c>
      <c r="E6" s="65" t="s">
        <v>59</v>
      </c>
      <c r="F6" s="50" t="s">
        <v>59</v>
      </c>
      <c r="G6" s="50" t="s">
        <v>59</v>
      </c>
      <c r="H6" s="50" t="s">
        <v>59</v>
      </c>
      <c r="I6" s="50" t="s">
        <v>59</v>
      </c>
      <c r="J6" s="50" t="s">
        <v>59</v>
      </c>
      <c r="K6" s="50" t="s">
        <v>59</v>
      </c>
      <c r="L6" s="10"/>
      <c r="M6" s="10"/>
    </row>
    <row r="7" spans="1:13" ht="15.75" customHeight="1">
      <c r="A7" s="102"/>
      <c r="B7" s="102" t="s">
        <v>20</v>
      </c>
      <c r="C7" s="92">
        <v>15.5</v>
      </c>
      <c r="D7" s="92">
        <v>0</v>
      </c>
      <c r="E7" s="92">
        <v>15.5</v>
      </c>
      <c r="F7" s="92">
        <v>15.4</v>
      </c>
      <c r="G7" s="92">
        <v>0</v>
      </c>
      <c r="H7" s="92">
        <v>15.4</v>
      </c>
      <c r="I7" s="104">
        <f aca="true" t="shared" si="0" ref="I7:K10">IF(C7&gt;0,(F7-C7)/C7,0)</f>
        <v>-0.006451612903225784</v>
      </c>
      <c r="J7" s="106">
        <f t="shared" si="0"/>
        <v>0</v>
      </c>
      <c r="K7" s="105">
        <f t="shared" si="0"/>
        <v>-0.006451612903225784</v>
      </c>
      <c r="L7" s="11"/>
      <c r="M7" s="11"/>
    </row>
    <row r="8" spans="1:11" ht="15.75" customHeight="1">
      <c r="A8" s="102" t="s">
        <v>82</v>
      </c>
      <c r="B8" s="102" t="s">
        <v>12</v>
      </c>
      <c r="C8" s="92">
        <v>15.5</v>
      </c>
      <c r="D8" s="92">
        <v>0</v>
      </c>
      <c r="E8" s="92">
        <v>15.5</v>
      </c>
      <c r="F8" s="92">
        <v>15.4</v>
      </c>
      <c r="G8" s="92">
        <v>0</v>
      </c>
      <c r="H8" s="92">
        <v>15.4</v>
      </c>
      <c r="I8" s="104">
        <f t="shared" si="0"/>
        <v>-0.006451612903225784</v>
      </c>
      <c r="J8" s="106">
        <f t="shared" si="0"/>
        <v>0</v>
      </c>
      <c r="K8" s="105">
        <f t="shared" si="0"/>
        <v>-0.006451612903225784</v>
      </c>
    </row>
    <row r="9" spans="1:11" ht="27.75" customHeight="1">
      <c r="A9" s="102" t="s">
        <v>48</v>
      </c>
      <c r="B9" s="102" t="s">
        <v>1</v>
      </c>
      <c r="C9" s="92">
        <v>15.5</v>
      </c>
      <c r="D9" s="92">
        <v>0</v>
      </c>
      <c r="E9" s="92">
        <v>15.5</v>
      </c>
      <c r="F9" s="92">
        <v>15.4</v>
      </c>
      <c r="G9" s="92">
        <v>0</v>
      </c>
      <c r="H9" s="92">
        <v>15.4</v>
      </c>
      <c r="I9" s="104">
        <f t="shared" si="0"/>
        <v>-0.006451612903225784</v>
      </c>
      <c r="J9" s="106">
        <f t="shared" si="0"/>
        <v>0</v>
      </c>
      <c r="K9" s="105">
        <f t="shared" si="0"/>
        <v>-0.006451612903225784</v>
      </c>
    </row>
    <row r="10" spans="1:11" ht="36.75" customHeight="1">
      <c r="A10" s="102" t="s">
        <v>5</v>
      </c>
      <c r="B10" s="102" t="s">
        <v>32</v>
      </c>
      <c r="C10" s="92">
        <v>15.5</v>
      </c>
      <c r="D10" s="92">
        <v>0</v>
      </c>
      <c r="E10" s="92">
        <v>15.5</v>
      </c>
      <c r="F10" s="92">
        <v>15.4</v>
      </c>
      <c r="G10" s="92">
        <v>0</v>
      </c>
      <c r="H10" s="92">
        <v>15.4</v>
      </c>
      <c r="I10" s="104">
        <f t="shared" si="0"/>
        <v>-0.006451612903225784</v>
      </c>
      <c r="J10" s="106">
        <f t="shared" si="0"/>
        <v>0</v>
      </c>
      <c r="K10" s="105">
        <f t="shared" si="0"/>
        <v>-0.006451612903225784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3" t="s">
        <v>79</v>
      </c>
      <c r="B2" s="8"/>
      <c r="C2" s="8"/>
      <c r="D2" s="8"/>
    </row>
    <row r="3" spans="2:4" ht="10.5" customHeight="1">
      <c r="B3" s="3"/>
      <c r="D3" s="13" t="s">
        <v>40</v>
      </c>
    </row>
    <row r="4" spans="1:4" ht="23.25" customHeight="1">
      <c r="A4" s="59" t="s">
        <v>29</v>
      </c>
      <c r="B4" s="60"/>
      <c r="C4" s="87" t="s">
        <v>60</v>
      </c>
      <c r="D4" s="85" t="s">
        <v>46</v>
      </c>
    </row>
    <row r="5" spans="1:4" ht="19.5" customHeight="1">
      <c r="A5" s="51" t="s">
        <v>86</v>
      </c>
      <c r="B5" s="64" t="s">
        <v>69</v>
      </c>
      <c r="C5" s="87"/>
      <c r="D5" s="86"/>
    </row>
    <row r="6" spans="1:6" ht="19.5" customHeight="1">
      <c r="A6" s="50" t="s">
        <v>59</v>
      </c>
      <c r="B6" s="50" t="s">
        <v>59</v>
      </c>
      <c r="C6" s="65" t="s">
        <v>59</v>
      </c>
      <c r="D6" s="50" t="s">
        <v>59</v>
      </c>
      <c r="E6" s="10"/>
      <c r="F6" s="10"/>
    </row>
    <row r="7" spans="1:6" ht="15.75" customHeight="1">
      <c r="A7" s="99"/>
      <c r="B7" s="107"/>
      <c r="C7" s="108"/>
      <c r="D7" s="109"/>
      <c r="E7" s="11"/>
      <c r="F7" s="11"/>
    </row>
    <row r="8" spans="1:4" ht="9.75" customHeight="1">
      <c r="A8" s="3"/>
      <c r="B8" s="3"/>
      <c r="C8" s="3"/>
      <c r="D8" s="3"/>
    </row>
    <row r="9" spans="1:4" ht="9.75" customHeight="1">
      <c r="A9" s="3"/>
      <c r="B9" s="3"/>
      <c r="C9" s="3"/>
      <c r="D9" s="3"/>
    </row>
    <row r="10" spans="1:4" ht="9.75" customHeight="1">
      <c r="A10" s="3"/>
      <c r="C10" s="3"/>
      <c r="D10" s="3"/>
    </row>
    <row r="11" spans="1:4" ht="9.75" customHeight="1">
      <c r="A11" s="3"/>
      <c r="B11" s="3"/>
      <c r="C11" s="3"/>
      <c r="D11" s="3"/>
    </row>
    <row r="12" spans="2:3" ht="9.75" customHeight="1">
      <c r="B12" s="3"/>
      <c r="C12" s="3"/>
    </row>
    <row r="13" spans="2:4" ht="9.75" customHeight="1">
      <c r="B13" s="3"/>
      <c r="D13" s="3"/>
    </row>
    <row r="14" spans="2:4" ht="9.75" customHeight="1">
      <c r="B14" s="3"/>
      <c r="C14" s="3"/>
      <c r="D14" s="3"/>
    </row>
    <row r="15" ht="9.75" customHeight="1"/>
    <row r="16" ht="9.75" customHeight="1"/>
    <row r="17" ht="9.75" customHeight="1"/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3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40</v>
      </c>
    </row>
    <row r="4" spans="1:11" ht="23.25" customHeight="1">
      <c r="A4" s="59" t="s">
        <v>29</v>
      </c>
      <c r="B4" s="60"/>
      <c r="C4" s="56" t="s">
        <v>61</v>
      </c>
      <c r="D4" s="56"/>
      <c r="E4" s="56"/>
      <c r="F4" s="55" t="s">
        <v>60</v>
      </c>
      <c r="G4" s="57"/>
      <c r="H4" s="12"/>
      <c r="I4" s="12" t="s">
        <v>58</v>
      </c>
      <c r="J4" s="12"/>
      <c r="K4" s="58"/>
    </row>
    <row r="5" spans="1:11" ht="19.5" customHeight="1">
      <c r="A5" s="51" t="s">
        <v>86</v>
      </c>
      <c r="B5" s="54" t="s">
        <v>25</v>
      </c>
      <c r="C5" s="52" t="s">
        <v>20</v>
      </c>
      <c r="D5" s="53" t="s">
        <v>6</v>
      </c>
      <c r="E5" s="52" t="s">
        <v>49</v>
      </c>
      <c r="F5" s="52" t="s">
        <v>20</v>
      </c>
      <c r="G5" s="53" t="s">
        <v>6</v>
      </c>
      <c r="H5" s="52" t="s">
        <v>49</v>
      </c>
      <c r="I5" s="52" t="s">
        <v>20</v>
      </c>
      <c r="J5" s="53" t="s">
        <v>6</v>
      </c>
      <c r="K5" s="61" t="s">
        <v>49</v>
      </c>
    </row>
    <row r="6" spans="1:13" ht="19.5" customHeight="1">
      <c r="A6" s="65" t="s">
        <v>59</v>
      </c>
      <c r="B6" s="50" t="s">
        <v>59</v>
      </c>
      <c r="C6" s="50" t="s">
        <v>59</v>
      </c>
      <c r="D6" s="50" t="s">
        <v>59</v>
      </c>
      <c r="E6" s="65" t="s">
        <v>59</v>
      </c>
      <c r="F6" s="50" t="s">
        <v>59</v>
      </c>
      <c r="G6" s="50" t="s">
        <v>59</v>
      </c>
      <c r="H6" s="50" t="s">
        <v>59</v>
      </c>
      <c r="I6" s="50" t="s">
        <v>59</v>
      </c>
      <c r="J6" s="50" t="s">
        <v>59</v>
      </c>
      <c r="K6" s="50" t="s">
        <v>59</v>
      </c>
      <c r="L6" s="10"/>
      <c r="M6" s="10"/>
    </row>
    <row r="7" spans="1:13" ht="15.75" customHeight="1">
      <c r="A7" s="102"/>
      <c r="B7" s="102"/>
      <c r="C7" s="92"/>
      <c r="D7" s="92"/>
      <c r="E7" s="92"/>
      <c r="F7" s="92"/>
      <c r="G7" s="92"/>
      <c r="H7" s="92"/>
      <c r="I7" s="104">
        <f>IF(C7&gt;0,(F7-C7)/C7,0)</f>
        <v>0</v>
      </c>
      <c r="J7" s="106">
        <f>IF(D7&gt;0,(G7-D7)/D7,0)</f>
        <v>0</v>
      </c>
      <c r="K7" s="105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6" t="s">
        <v>81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40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68</v>
      </c>
      <c r="B4" s="7" t="s">
        <v>71</v>
      </c>
      <c r="C4" s="7" t="s">
        <v>46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0" t="s">
        <v>64</v>
      </c>
      <c r="B5" s="97">
        <v>3.16</v>
      </c>
      <c r="C5" s="9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11</v>
      </c>
      <c r="B6" s="95">
        <v>0</v>
      </c>
      <c r="C6" s="9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57</v>
      </c>
      <c r="B7" s="111">
        <v>0.16</v>
      </c>
      <c r="C7" s="9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23</v>
      </c>
      <c r="B8" s="110">
        <v>3</v>
      </c>
      <c r="C8" s="9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27</v>
      </c>
      <c r="B9" s="97">
        <v>3</v>
      </c>
      <c r="C9" s="9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35</v>
      </c>
      <c r="B10" s="95">
        <v>0</v>
      </c>
      <c r="C10" s="9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2017-11-17T03:32:02Z</dcterms:modified>
  <cp:category/>
  <cp:version/>
  <cp:contentType/>
  <cp:contentStatus/>
</cp:coreProperties>
</file>